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A2" authorId="0">
      <text>
        <r>
          <rPr>
            <sz val="8"/>
            <rFont val="Tahoma"/>
            <family val="0"/>
          </rPr>
          <t>Részlet függvény:
Kiszámítja, hogy állandó kamatláb mellett, megadott számú havi törlesztőrészlet száma és a felvett kölcsön összegét tekintve havonta mennyit kell fizetni.</t>
        </r>
        <r>
          <rPr>
            <b/>
            <sz val="8"/>
            <rFont val="Tahoma"/>
            <family val="2"/>
          </rPr>
          <t xml:space="preserve">
Mennyi lesz a havi részlet?</t>
        </r>
      </text>
    </comment>
    <comment ref="D2" authorId="0">
      <text>
        <r>
          <rPr>
            <sz val="8"/>
            <rFont val="Tahoma"/>
            <family val="2"/>
          </rPr>
          <t>Ráta:
Kiszámítja, hogy pl. 12 hónap alatt havi fix törlesztő részlet esetén egy adott kölcsönnek mennyi az éves kamatlába?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Mennyi lesz az éves kamatláb?</t>
        </r>
      </text>
    </comment>
  </commentList>
</comments>
</file>

<file path=xl/sharedStrings.xml><?xml version="1.0" encoding="utf-8"?>
<sst xmlns="http://schemas.openxmlformats.org/spreadsheetml/2006/main" count="32" uniqueCount="27">
  <si>
    <t>ráta</t>
  </si>
  <si>
    <t>hány hónap alatt</t>
  </si>
  <si>
    <t>felvett kölcsön</t>
  </si>
  <si>
    <t xml:space="preserve">havi részlet </t>
  </si>
  <si>
    <t>vissza összesen:</t>
  </si>
  <si>
    <t>kamatok:</t>
  </si>
  <si>
    <t>kamatláb</t>
  </si>
  <si>
    <t>hónapok száma az évben</t>
  </si>
  <si>
    <t>Ráta</t>
  </si>
  <si>
    <t>hány havi törlesztés:</t>
  </si>
  <si>
    <t>havonta törlesztendő összeg:</t>
  </si>
  <si>
    <t>az éves kamatláb:</t>
  </si>
  <si>
    <t>Per.szám</t>
  </si>
  <si>
    <t>törlesztőrészlet</t>
  </si>
  <si>
    <t>törlesztendő összeg</t>
  </si>
  <si>
    <t>kerekítve a hónap</t>
  </si>
  <si>
    <t>mennyi a havi részlet?</t>
  </si>
  <si>
    <t>hány hónap alatt?</t>
  </si>
  <si>
    <t>mennyi a kamatláb?</t>
  </si>
  <si>
    <t>JBÉ</t>
  </si>
  <si>
    <t>Részlet</t>
  </si>
  <si>
    <t>Pénzügyi függvények</t>
  </si>
  <si>
    <t>éves kamatláb</t>
  </si>
  <si>
    <t>hány hónapig takarékoskodunk?</t>
  </si>
  <si>
    <t>megtakarított összeg</t>
  </si>
  <si>
    <t>mennyit fizetünk be havonta</t>
  </si>
  <si>
    <t>mennyi forintunk lesz?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</si>
</sst>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0.0"/>
    <numFmt numFmtId="166" formatCode="#,##0\ &quot;Ft&quot;"/>
  </numFmts>
  <fonts count="7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2"/>
    </font>
    <font>
      <b/>
      <sz val="14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19" applyAlignment="1">
      <alignment/>
    </xf>
    <xf numFmtId="166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19" applyFill="1" applyAlignment="1">
      <alignment/>
    </xf>
    <xf numFmtId="6" fontId="0" fillId="0" borderId="0" xfId="0" applyNumberFormat="1" applyFill="1" applyAlignment="1">
      <alignment/>
    </xf>
    <xf numFmtId="0" fontId="3" fillId="0" borderId="0" xfId="0" applyFont="1" applyAlignment="1">
      <alignment vertical="center"/>
    </xf>
    <xf numFmtId="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8" fontId="0" fillId="0" borderId="1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22.125" style="0" customWidth="1"/>
    <col min="2" max="2" width="15.125" style="0" customWidth="1"/>
    <col min="3" max="3" width="3.625" style="0" customWidth="1"/>
    <col min="4" max="4" width="24.875" style="0" customWidth="1"/>
    <col min="5" max="5" width="13.75390625" style="0" customWidth="1"/>
    <col min="6" max="6" width="13.625" style="0" customWidth="1"/>
  </cols>
  <sheetData>
    <row r="1" ht="40.5" customHeight="1">
      <c r="A1" s="9" t="s">
        <v>21</v>
      </c>
    </row>
    <row r="2" spans="1:5" ht="12.75">
      <c r="A2" s="22" t="s">
        <v>20</v>
      </c>
      <c r="B2" s="21"/>
      <c r="C2" s="23"/>
      <c r="D2" s="22" t="s">
        <v>8</v>
      </c>
      <c r="E2" s="21"/>
    </row>
    <row r="3" spans="1:5" ht="12.75">
      <c r="A3" s="13" t="s">
        <v>16</v>
      </c>
      <c r="B3" s="12"/>
      <c r="D3" s="13" t="s">
        <v>18</v>
      </c>
      <c r="E3" s="12"/>
    </row>
    <row r="4" spans="1:5" ht="12.75">
      <c r="A4" s="5" t="s">
        <v>6</v>
      </c>
      <c r="B4" s="16">
        <v>0.2</v>
      </c>
      <c r="D4" t="s">
        <v>9</v>
      </c>
      <c r="E4">
        <v>60</v>
      </c>
    </row>
    <row r="5" spans="1:5" ht="12.75">
      <c r="A5" s="5" t="s">
        <v>7</v>
      </c>
      <c r="B5" s="5">
        <v>12</v>
      </c>
      <c r="C5" s="1"/>
      <c r="D5" t="s">
        <v>10</v>
      </c>
      <c r="E5" s="3">
        <v>-20000</v>
      </c>
    </row>
    <row r="6" spans="1:5" ht="13.5" thickBot="1">
      <c r="A6" s="5" t="s">
        <v>0</v>
      </c>
      <c r="B6" s="17">
        <f>B4/B5</f>
        <v>0.016666666666666666</v>
      </c>
      <c r="D6" t="s">
        <v>2</v>
      </c>
      <c r="E6" s="2">
        <v>840000</v>
      </c>
    </row>
    <row r="7" spans="1:5" ht="13.5" thickBot="1">
      <c r="A7" s="5" t="s">
        <v>1</v>
      </c>
      <c r="B7" s="5">
        <v>72</v>
      </c>
      <c r="D7" t="s">
        <v>11</v>
      </c>
      <c r="E7" s="4">
        <f>RATE(E4,E5,E6)</f>
        <v>0.01253109921727297</v>
      </c>
    </row>
    <row r="8" spans="1:2" ht="13.5" thickBot="1">
      <c r="A8" s="5" t="s">
        <v>2</v>
      </c>
      <c r="B8" s="18">
        <v>840000</v>
      </c>
    </row>
    <row r="9" spans="1:2" ht="13.5" thickBot="1">
      <c r="A9" s="5" t="s">
        <v>3</v>
      </c>
      <c r="B9" s="15">
        <f>PMT(B6,B7,B8)</f>
        <v>-20120.373888050162</v>
      </c>
    </row>
    <row r="10" spans="1:2" ht="12.75">
      <c r="A10" s="5"/>
      <c r="B10" s="5"/>
    </row>
    <row r="11" spans="1:2" ht="12.75">
      <c r="A11" s="5" t="s">
        <v>4</v>
      </c>
      <c r="B11" s="19">
        <f>B9*B7</f>
        <v>-1448666.9199396116</v>
      </c>
    </row>
    <row r="12" spans="1:2" ht="12.75">
      <c r="A12" s="5" t="s">
        <v>5</v>
      </c>
      <c r="B12" s="19">
        <f>ABS(B11)-B8</f>
        <v>608666.9199396116</v>
      </c>
    </row>
    <row r="14" spans="1:5" ht="12.75">
      <c r="A14" s="20" t="s">
        <v>12</v>
      </c>
      <c r="B14" s="21"/>
      <c r="C14" s="23"/>
      <c r="D14" s="22" t="s">
        <v>19</v>
      </c>
      <c r="E14" s="21"/>
    </row>
    <row r="15" spans="1:5" ht="12.75">
      <c r="A15" s="14" t="s">
        <v>17</v>
      </c>
      <c r="B15" s="12"/>
      <c r="D15" s="13" t="s">
        <v>26</v>
      </c>
      <c r="E15" s="12"/>
    </row>
    <row r="16" spans="1:5" ht="12.75">
      <c r="A16" s="5" t="s">
        <v>6</v>
      </c>
      <c r="B16" s="7">
        <v>0.01</v>
      </c>
      <c r="D16" t="s">
        <v>22</v>
      </c>
      <c r="E16" s="1">
        <v>0.01</v>
      </c>
    </row>
    <row r="17" spans="1:5" ht="12.75">
      <c r="A17" s="5" t="s">
        <v>13</v>
      </c>
      <c r="B17" s="8">
        <v>20000</v>
      </c>
      <c r="D17" t="s">
        <v>7</v>
      </c>
      <c r="E17">
        <v>12</v>
      </c>
    </row>
    <row r="18" spans="1:5" ht="12.75">
      <c r="A18" s="5" t="s">
        <v>14</v>
      </c>
      <c r="B18" s="8">
        <v>840000</v>
      </c>
      <c r="D18" t="s">
        <v>0</v>
      </c>
      <c r="E18">
        <f>E16/E17</f>
        <v>0.0008333333333333334</v>
      </c>
    </row>
    <row r="19" spans="1:5" ht="13.5" thickBot="1">
      <c r="A19" s="5" t="s">
        <v>1</v>
      </c>
      <c r="B19" s="6">
        <f>NPER(B16,B17,B18)</f>
        <v>-35.24072483494592</v>
      </c>
      <c r="D19" t="s">
        <v>23</v>
      </c>
      <c r="E19">
        <v>72</v>
      </c>
    </row>
    <row r="20" spans="1:5" ht="13.5" thickBot="1">
      <c r="A20" s="5" t="s">
        <v>15</v>
      </c>
      <c r="B20" s="11">
        <f>ROUNDUP(B19,0)</f>
        <v>-36</v>
      </c>
      <c r="D20" t="s">
        <v>25</v>
      </c>
      <c r="E20" s="3">
        <v>-18000</v>
      </c>
    </row>
    <row r="21" spans="4:5" ht="13.5" thickBot="1">
      <c r="D21" t="s">
        <v>24</v>
      </c>
      <c r="E21" s="10">
        <f>FV(E18,E19,E20)</f>
        <v>1335096.3391558297</v>
      </c>
    </row>
    <row r="22" spans="2:3" ht="12.75">
      <c r="B22" s="6"/>
      <c r="C22" s="6"/>
    </row>
    <row r="23" spans="2:3" ht="12.75">
      <c r="B23" s="6"/>
      <c r="C23" s="6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rg</cp:lastModifiedBy>
  <dcterms:created xsi:type="dcterms:W3CDTF">2001-11-17T22:19:57Z</dcterms:created>
  <dcterms:modified xsi:type="dcterms:W3CDTF">2013-05-27T21:33:13Z</dcterms:modified>
  <cp:category/>
  <cp:version/>
  <cp:contentType/>
  <cp:contentStatus/>
</cp:coreProperties>
</file>